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1\"/>
    </mc:Choice>
  </mc:AlternateContent>
  <xr:revisionPtr revIDLastSave="0" documentId="13_ncr:1_{52CB2C35-5C1F-4A98-B4A6-7AEDD232AE4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MAIO" sheetId="1" r:id="rId2"/>
    <sheet name="Planilha1" sheetId="2" state="hidden" r:id="rId3"/>
  </sheet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<sst xmlns="http://schemas.openxmlformats.org/spreadsheetml/2006/main" count="181" uniqueCount="53">
  <si>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</si>
  <si>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</si>
  <si>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</si>
  <si>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</si>
  <si>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</si>
  <si>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</si>
  <si>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</si>
  <si>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</si>
  <si>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</si>
  <si>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</si>
  <si>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</si>
  <si>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</si>
  <si>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</si>
  <si>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</si>
  <si>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</si>
  <si>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 xml:space="preserve">IMPOSTOS 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</si>
  <si>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</si>
  <si>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</si>
  <si>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</si>
  <si>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</si>
  <si>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</si>
  <si>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</si>
  <si>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</si>
  <si>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</si>
  <si>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</si>
  <si>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</si>
  <si>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</si>
  <si>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</si>
  <si>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</si>
  <si>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</si>
  <si>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</si>
  <si>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</si>
  <si>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</si>
  <si>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</si>
  <si>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04.04.02</t>
  </si>
  <si>
    <t>CASA DE SAÚDE SANTA MARCELINA - REDE ASSISTENCIAL DAS STS ITAQUERA / GUAIANASES / C.TIRADENTES</t>
  </si>
  <si>
    <t>REDE ASSISTENCIAL DAS STS ITAQUERA / GUAIANASES / C.TIRADENTES</t>
  </si>
  <si>
    <t>AMA/UBS INTEGRADA JOSE BONIFACIO I</t>
  </si>
  <si>
    <t>UPA CIDADE TIRADENTES</t>
  </si>
  <si>
    <t>42640</t>
  </si>
  <si>
    <t>AMA/UBS INTEGRADA PARADA XV DE NOVEMBRO</t>
  </si>
  <si>
    <t>REFERÊNCIA: 05/2024</t>
  </si>
  <si>
    <t>CONTRATADA</t>
  </si>
  <si>
    <t>CNPJ_FORNECEDOR</t>
  </si>
  <si>
    <t>NUMERO_DO_PAGAMENTO</t>
  </si>
  <si>
    <t>CODIGO_BANCARIO</t>
  </si>
  <si>
    <t>CASA DE SAÚDE SANTA MARCELINA</t>
  </si>
  <si>
    <t>20/05/2024</t>
  </si>
  <si>
    <t/>
  </si>
  <si>
    <t>43802</t>
  </si>
  <si>
    <t>30/05/2024</t>
  </si>
  <si>
    <t>31/05/2024</t>
  </si>
  <si>
    <t>08/05/2024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</si>
</sst>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4" xfId="0" applyFont="1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483028240742" createdVersion="8" refreshedVersion="8" minRefreshableVersion="3" recordCount="7" xr:uid="{4EEB8F49-11BB-4051-A8B7-1FB45878D3E5}">
  <cacheSource type="worksheet">
    <worksheetSource ref="A1:P8" sheet="Planilha1"/>
  </cacheSource>
  <cacheFields count="16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1">
        <s v="BIOFAST MEDICINA E SAUDE LTDA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TIPO_DE_DESPESA" numFmtId="0">
      <sharedItems count="3">
        <s v="PIS/COFINS/CSLL"/>
        <s v="IR SOBRE PRESTAÇÃO DE SERVIÇOS"/>
        <s v="SERVIÇOS DE OUTROS PROFISSIONAIS DA SAÚDE"/>
      </sharedItems>
    </cacheField>
    <cacheField name="NUMERO_DOCUMENTO" numFmtId="0">
      <sharedItems count="2">
        <s v="42640"/>
        <s v="43802"/>
      </sharedItems>
    </cacheField>
    <cacheField name="VALOR_LIQUIDO_PARCELA" numFmtId="0">
      <sharedItems containsSemiMixedTypes="0" containsString="0" containsNumber="1" minValue="1.5" maxValue="4786.3500000000004"/>
    </cacheField>
    <cacheField name="VENCIMENTO" numFmtId="0">
      <sharedItems count="2">
        <s v="20/05/2024"/>
        <s v="30/05/2024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2">
        <s v="20/05/2024"/>
        <s v="08/05/2024"/>
      </sharedItems>
    </cacheField>
    <cacheField name="SERVICO" numFmtId="0">
      <sharedItems count="1">
        <s v="COVID-19"/>
      </sharedItems>
    </cacheField>
    <cacheField name="FONTE DE RECURS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REDE ASSISTENCIAL DAS STS ITAQUERA / GUAIANASES / C.TIRADENTES"/>
    <s v="CASA DE SAÚDE SANTA MARCELINA"/>
    <s v="AMA/UBS INTEGRADA JOSE BONIFACIO I"/>
    <x v="0"/>
    <x v="0"/>
    <s v="04.03.02"/>
    <x v="0"/>
    <x v="0"/>
    <n v="381.3"/>
    <x v="0"/>
    <s v="20/05/2024"/>
    <s v=""/>
    <s v="00"/>
    <x v="0"/>
    <x v="0"/>
    <s v="00"/>
  </r>
  <r>
    <s v="REDE ASSISTENCIAL DAS STS ITAQUERA / GUAIANASES / C.TIRADENTES"/>
    <s v="CASA DE SAÚDE SANTA MARCELINA"/>
    <s v="AMA/UBS INTEGRADA PARADA XV DE NOVEMBRO"/>
    <x v="0"/>
    <x v="0"/>
    <s v="04.03.02"/>
    <x v="0"/>
    <x v="0"/>
    <n v="9.3000000000000007"/>
    <x v="0"/>
    <s v="20/05/2024"/>
    <s v=""/>
    <s v="00"/>
    <x v="0"/>
    <x v="0"/>
    <s v="00"/>
  </r>
  <r>
    <s v="REDE ASSISTENCIAL DAS STS ITAQUERA / GUAIANASES / C.TIRADENTES"/>
    <s v="CASA DE SAÚDE SANTA MARCELINA"/>
    <s v="UPA CIDADE TIRADENTES"/>
    <x v="0"/>
    <x v="0"/>
    <s v="04.03.02"/>
    <x v="0"/>
    <x v="0"/>
    <n v="4.6500000000000004"/>
    <x v="0"/>
    <s v="20/05/2024"/>
    <s v=""/>
    <s v="00"/>
    <x v="0"/>
    <x v="0"/>
    <s v="00"/>
  </r>
  <r>
    <s v="REDE ASSISTENCIAL DAS STS ITAQUERA / GUAIANASES / C.TIRADENTES"/>
    <s v="CASA DE SAÚDE SANTA MARCELINA"/>
    <s v="AMA/UBS INTEGRADA JOSE BONIFACIO I"/>
    <x v="0"/>
    <x v="0"/>
    <s v="04.03.04"/>
    <x v="1"/>
    <x v="0"/>
    <n v="123"/>
    <x v="0"/>
    <s v="20/05/2024"/>
    <s v=""/>
    <s v="00"/>
    <x v="0"/>
    <x v="0"/>
    <s v="00"/>
  </r>
  <r>
    <s v="REDE ASSISTENCIAL DAS STS ITAQUERA / GUAIANASES / C.TIRADENTES"/>
    <s v="CASA DE SAÚDE SANTA MARCELINA"/>
    <s v="AMA/UBS INTEGRADA PARADA XV DE NOVEMBRO"/>
    <x v="0"/>
    <x v="0"/>
    <s v="04.03.04"/>
    <x v="1"/>
    <x v="0"/>
    <n v="3"/>
    <x v="0"/>
    <s v="20/05/2024"/>
    <s v=""/>
    <s v="00"/>
    <x v="0"/>
    <x v="0"/>
    <s v="00"/>
  </r>
  <r>
    <s v="REDE ASSISTENCIAL DAS STS ITAQUERA / GUAIANASES / C.TIRADENTES"/>
    <s v="CASA DE SAÚDE SANTA MARCELINA"/>
    <s v="UPA CIDADE TIRADENTES"/>
    <x v="0"/>
    <x v="0"/>
    <s v="04.03.04"/>
    <x v="1"/>
    <x v="0"/>
    <n v="1.5"/>
    <x v="0"/>
    <s v="20/05/2024"/>
    <s v=""/>
    <s v="00"/>
    <x v="0"/>
    <x v="0"/>
    <s v="00"/>
  </r>
  <r>
    <s v="REDE ASSISTENCIAL DAS STS ITAQUERA / GUAIANASES / C.TIRADENTES"/>
    <s v="CASA DE SAÚDE SANTA MARCELINA"/>
    <s v="AMA/UBS INTEGRADA JOSE BONIFACIO I"/>
    <x v="0"/>
    <x v="0"/>
    <s v="04.04.02"/>
    <x v="2"/>
    <x v="1"/>
    <n v="4786.3500000000004"/>
    <x v="1"/>
    <s v="31/05/2024"/>
    <s v=""/>
    <s v="00"/>
    <x v="1"/>
    <x v="0"/>
    <s v="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9429A8-1482-45F2-820F-B5ED971A1701}" name="Tabela dinâmica36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3"/>
    <field x="9"/>
    <field x="3"/>
    <field x="4"/>
    <field x="6"/>
    <field x="7"/>
  </rowFields>
  <rowItems count="4">
    <i>
      <x/>
      <x v="1"/>
      <x/>
      <x/>
      <x v="2"/>
      <x v="1"/>
    </i>
    <i>
      <x v="1"/>
      <x/>
      <x/>
      <x/>
      <x/>
      <x/>
    </i>
    <i r="4">
      <x v="1"/>
      <x/>
    </i>
    <i t="grand">
      <x/>
    </i>
  </rowItems>
  <colItems count="1">
    <i/>
  </colItems>
  <pageFields count="1">
    <pageField fld="14" item="0" hier="-1"/>
  </pageFields>
  <dataFields count="1">
    <dataField name="Soma de VALOR_LIQUIDO_PARCELA" fld="8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B1" workbookViewId="0">
      <selection activeCell="G4" sqref="G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7" width="25" bestFit="1" customWidth="1"/>
    <col min="8" max="8" width="33.140625" bestFit="1" customWidth="1"/>
  </cols>
  <sheetData>
    <row r="1" spans="2:8" x14ac:dyDescent="0.25">
      <c r="B1" s="13" t="s">
        <v>16</v>
      </c>
      <c r="C1" t="s">
        <v>17</v>
      </c>
    </row>
    <row r="3" spans="2:8" x14ac:dyDescent="0.25">
      <c r="B3" s="13" t="s">
        <v>18</v>
      </c>
      <c r="C3" s="13" t="s">
        <v>19</v>
      </c>
      <c r="D3" s="13" t="s">
        <v>20</v>
      </c>
      <c r="E3" s="13" t="s">
        <v>43</v>
      </c>
      <c r="F3" s="13" t="s">
        <v>21</v>
      </c>
      <c r="G3" s="13" t="s">
        <v>22</v>
      </c>
      <c r="H3" t="s">
        <v>23</v>
      </c>
    </row>
    <row r="4" spans="2:8" x14ac:dyDescent="0.25">
      <c r="B4" t="s">
        <v>52</v>
      </c>
      <c r="C4" t="s">
        <v>50</v>
      </c>
      <c r="D4" t="s">
        <v>10</v>
      </c>
      <c r="E4" t="s">
        <v>11</v>
      </c>
      <c r="F4" t="s">
        <v>9</v>
      </c>
      <c r="G4" t="s">
        <v>49</v>
      </c>
      <c r="H4" s="12">
        <v>4786.3500000000004</v>
      </c>
    </row>
    <row r="5" spans="2:8" x14ac:dyDescent="0.25">
      <c r="B5" t="s">
        <v>47</v>
      </c>
      <c r="C5" t="s">
        <v>47</v>
      </c>
      <c r="D5" t="s">
        <v>10</v>
      </c>
      <c r="E5" t="s">
        <v>11</v>
      </c>
      <c r="F5" t="s">
        <v>12</v>
      </c>
      <c r="G5" t="s">
        <v>39</v>
      </c>
      <c r="H5" s="12">
        <v>127.5</v>
      </c>
    </row>
    <row r="6" spans="2:8" x14ac:dyDescent="0.25">
      <c r="B6" t="s">
        <v>47</v>
      </c>
      <c r="C6" t="s">
        <v>47</v>
      </c>
      <c r="D6" t="s">
        <v>10</v>
      </c>
      <c r="E6" t="s">
        <v>11</v>
      </c>
      <c r="F6" t="s">
        <v>13</v>
      </c>
      <c r="G6" t="s">
        <v>39</v>
      </c>
      <c r="H6" s="12">
        <v>395.25</v>
      </c>
    </row>
    <row r="7" spans="2:8" x14ac:dyDescent="0.25">
      <c r="B7" t="s">
        <v>24</v>
      </c>
      <c r="H7" s="12">
        <v>5309.1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B27" sqref="B27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4" t="s">
        <v>35</v>
      </c>
      <c r="B1" s="15"/>
      <c r="C1" s="15"/>
      <c r="D1" s="15"/>
      <c r="E1" s="15"/>
      <c r="F1" s="15"/>
      <c r="G1" s="15"/>
      <c r="H1" s="16"/>
    </row>
    <row r="2" spans="1:8" ht="15.75" thickBot="1" x14ac:dyDescent="0.3">
      <c r="A2" s="25" t="s">
        <v>41</v>
      </c>
      <c r="B2" s="1"/>
      <c r="C2" s="1"/>
      <c r="D2" s="2"/>
      <c r="E2" s="1"/>
      <c r="F2" s="1"/>
      <c r="G2" s="17"/>
      <c r="H2" s="18"/>
    </row>
    <row r="3" spans="1:8" ht="16.5" thickBot="1" x14ac:dyDescent="0.3">
      <c r="A3" s="19" t="s">
        <v>0</v>
      </c>
      <c r="B3" s="20"/>
      <c r="C3" s="20"/>
      <c r="D3" s="20"/>
      <c r="E3" s="20"/>
      <c r="F3" s="20"/>
      <c r="G3" s="20"/>
      <c r="H3" s="21"/>
    </row>
    <row r="4" spans="1:8" ht="15.7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ht="22.5" customHeight="1" x14ac:dyDescent="0.25">
      <c r="A5" s="10" t="s">
        <v>52</v>
      </c>
      <c r="B5" s="6" t="s">
        <v>50</v>
      </c>
      <c r="C5" t="s">
        <v>10</v>
      </c>
      <c r="D5" s="6" t="s">
        <v>11</v>
      </c>
      <c r="E5" t="s">
        <v>9</v>
      </c>
      <c r="F5" s="7">
        <v>51</v>
      </c>
      <c r="G5" s="8" t="s">
        <v>49</v>
      </c>
      <c r="H5" s="9">
        <v>4786.3500000000004</v>
      </c>
    </row>
    <row r="6" spans="1:8" ht="22.5" customHeight="1" x14ac:dyDescent="0.25">
      <c r="A6" s="10" t="s">
        <v>47</v>
      </c>
      <c r="B6" s="6" t="s">
        <v>47</v>
      </c>
      <c r="C6" t="s">
        <v>10</v>
      </c>
      <c r="D6" s="6" t="s">
        <v>11</v>
      </c>
      <c r="E6" t="s">
        <v>12</v>
      </c>
      <c r="F6" s="7" t="s">
        <v>15</v>
      </c>
      <c r="G6" s="8" t="s">
        <v>39</v>
      </c>
      <c r="H6" s="9">
        <v>127.5</v>
      </c>
    </row>
    <row r="7" spans="1:8" ht="22.5" customHeight="1" thickBot="1" x14ac:dyDescent="0.3">
      <c r="A7" s="10" t="s">
        <v>47</v>
      </c>
      <c r="B7" s="6" t="s">
        <v>47</v>
      </c>
      <c r="C7" t="s">
        <v>10</v>
      </c>
      <c r="D7" s="6" t="s">
        <v>11</v>
      </c>
      <c r="E7" t="s">
        <v>13</v>
      </c>
      <c r="F7" s="7" t="s">
        <v>15</v>
      </c>
      <c r="G7" s="8" t="s">
        <v>39</v>
      </c>
      <c r="H7" s="9">
        <v>395.25</v>
      </c>
    </row>
    <row r="8" spans="1:8" ht="16.5" thickBot="1" x14ac:dyDescent="0.3">
      <c r="A8" s="22" t="s">
        <v>14</v>
      </c>
      <c r="B8" s="23"/>
      <c r="C8" s="23"/>
      <c r="D8" s="23"/>
      <c r="E8" s="23"/>
      <c r="F8" s="23"/>
      <c r="G8" s="24"/>
      <c r="H8" s="11">
        <f>SUM(H5:H7)</f>
        <v>5309.1</v>
      </c>
    </row>
  </sheetData>
  <mergeCells count="4">
    <mergeCell ref="A1:H1"/>
    <mergeCell ref="G2:H2"/>
    <mergeCell ref="A3:H3"/>
    <mergeCell ref="A8:G8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P8"/>
  <sheetViews>
    <sheetView topLeftCell="H1" workbookViewId="0">
      <selection activeCell="B14" sqref="B14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6" x14ac:dyDescent="0.25">
      <c r="A1" t="s">
        <v>25</v>
      </c>
      <c r="B1" t="s">
        <v>42</v>
      </c>
      <c r="C1" t="s">
        <v>26</v>
      </c>
      <c r="D1" t="s">
        <v>20</v>
      </c>
      <c r="E1" t="s">
        <v>43</v>
      </c>
      <c r="F1" t="s">
        <v>27</v>
      </c>
      <c r="G1" t="s">
        <v>21</v>
      </c>
      <c r="H1" t="s">
        <v>22</v>
      </c>
      <c r="I1" t="s">
        <v>28</v>
      </c>
      <c r="J1" t="s">
        <v>19</v>
      </c>
      <c r="K1" t="s">
        <v>29</v>
      </c>
      <c r="L1" t="s">
        <v>44</v>
      </c>
      <c r="M1" t="s">
        <v>45</v>
      </c>
      <c r="N1" t="s">
        <v>18</v>
      </c>
      <c r="O1" t="s">
        <v>16</v>
      </c>
      <c r="P1" t="s">
        <v>30</v>
      </c>
    </row>
    <row r="2" spans="1:16" x14ac:dyDescent="0.25">
      <c r="A2" t="s">
        <v>36</v>
      </c>
      <c r="B2" t="s">
        <v>46</v>
      </c>
      <c r="C2" t="s">
        <v>37</v>
      </c>
      <c r="D2" t="s">
        <v>10</v>
      </c>
      <c r="E2" t="s">
        <v>11</v>
      </c>
      <c r="F2" t="s">
        <v>31</v>
      </c>
      <c r="G2" t="s">
        <v>13</v>
      </c>
      <c r="H2" t="s">
        <v>39</v>
      </c>
      <c r="I2">
        <v>381.3</v>
      </c>
      <c r="J2" t="s">
        <v>47</v>
      </c>
      <c r="K2" t="s">
        <v>47</v>
      </c>
      <c r="L2" t="s">
        <v>48</v>
      </c>
      <c r="M2" t="s">
        <v>32</v>
      </c>
      <c r="N2" t="s">
        <v>47</v>
      </c>
      <c r="O2" t="s">
        <v>17</v>
      </c>
      <c r="P2" t="s">
        <v>32</v>
      </c>
    </row>
    <row r="3" spans="1:16" x14ac:dyDescent="0.25">
      <c r="A3" t="s">
        <v>36</v>
      </c>
      <c r="B3" t="s">
        <v>46</v>
      </c>
      <c r="C3" t="s">
        <v>40</v>
      </c>
      <c r="D3" t="s">
        <v>10</v>
      </c>
      <c r="E3" t="s">
        <v>11</v>
      </c>
      <c r="F3" t="s">
        <v>31</v>
      </c>
      <c r="G3" t="s">
        <v>13</v>
      </c>
      <c r="H3" t="s">
        <v>39</v>
      </c>
      <c r="I3">
        <v>9.3000000000000007</v>
      </c>
      <c r="J3" t="s">
        <v>47</v>
      </c>
      <c r="K3" t="s">
        <v>47</v>
      </c>
      <c r="L3" t="s">
        <v>48</v>
      </c>
      <c r="M3" t="s">
        <v>32</v>
      </c>
      <c r="N3" t="s">
        <v>47</v>
      </c>
      <c r="O3" t="s">
        <v>17</v>
      </c>
      <c r="P3" t="s">
        <v>32</v>
      </c>
    </row>
    <row r="4" spans="1:16" x14ac:dyDescent="0.25">
      <c r="A4" t="s">
        <v>36</v>
      </c>
      <c r="B4" t="s">
        <v>46</v>
      </c>
      <c r="C4" t="s">
        <v>38</v>
      </c>
      <c r="D4" t="s">
        <v>10</v>
      </c>
      <c r="E4" t="s">
        <v>11</v>
      </c>
      <c r="F4" t="s">
        <v>31</v>
      </c>
      <c r="G4" t="s">
        <v>13</v>
      </c>
      <c r="H4" t="s">
        <v>39</v>
      </c>
      <c r="I4">
        <v>4.6500000000000004</v>
      </c>
      <c r="J4" t="s">
        <v>47</v>
      </c>
      <c r="K4" t="s">
        <v>47</v>
      </c>
      <c r="L4" t="s">
        <v>48</v>
      </c>
      <c r="M4" t="s">
        <v>32</v>
      </c>
      <c r="N4" t="s">
        <v>47</v>
      </c>
      <c r="O4" t="s">
        <v>17</v>
      </c>
      <c r="P4" t="s">
        <v>32</v>
      </c>
    </row>
    <row r="5" spans="1:16" x14ac:dyDescent="0.25">
      <c r="A5" t="s">
        <v>36</v>
      </c>
      <c r="B5" t="s">
        <v>46</v>
      </c>
      <c r="C5" t="s">
        <v>37</v>
      </c>
      <c r="D5" t="s">
        <v>10</v>
      </c>
      <c r="E5" t="s">
        <v>11</v>
      </c>
      <c r="F5" t="s">
        <v>33</v>
      </c>
      <c r="G5" t="s">
        <v>12</v>
      </c>
      <c r="H5" t="s">
        <v>39</v>
      </c>
      <c r="I5">
        <v>123</v>
      </c>
      <c r="J5" t="s">
        <v>47</v>
      </c>
      <c r="K5" t="s">
        <v>47</v>
      </c>
      <c r="L5" t="s">
        <v>48</v>
      </c>
      <c r="M5" t="s">
        <v>32</v>
      </c>
      <c r="N5" t="s">
        <v>47</v>
      </c>
      <c r="O5" t="s">
        <v>17</v>
      </c>
      <c r="P5" t="s">
        <v>32</v>
      </c>
    </row>
    <row r="6" spans="1:16" x14ac:dyDescent="0.25">
      <c r="A6" t="s">
        <v>36</v>
      </c>
      <c r="B6" t="s">
        <v>46</v>
      </c>
      <c r="C6" t="s">
        <v>40</v>
      </c>
      <c r="D6" t="s">
        <v>10</v>
      </c>
      <c r="E6" t="s">
        <v>11</v>
      </c>
      <c r="F6" t="s">
        <v>33</v>
      </c>
      <c r="G6" t="s">
        <v>12</v>
      </c>
      <c r="H6" t="s">
        <v>39</v>
      </c>
      <c r="I6">
        <v>3</v>
      </c>
      <c r="J6" t="s">
        <v>47</v>
      </c>
      <c r="K6" t="s">
        <v>47</v>
      </c>
      <c r="L6" t="s">
        <v>48</v>
      </c>
      <c r="M6" t="s">
        <v>32</v>
      </c>
      <c r="N6" t="s">
        <v>47</v>
      </c>
      <c r="O6" t="s">
        <v>17</v>
      </c>
      <c r="P6" t="s">
        <v>32</v>
      </c>
    </row>
    <row r="7" spans="1:16" x14ac:dyDescent="0.25">
      <c r="A7" t="s">
        <v>36</v>
      </c>
      <c r="B7" t="s">
        <v>46</v>
      </c>
      <c r="C7" t="s">
        <v>38</v>
      </c>
      <c r="D7" t="s">
        <v>10</v>
      </c>
      <c r="E7" t="s">
        <v>11</v>
      </c>
      <c r="F7" t="s">
        <v>33</v>
      </c>
      <c r="G7" t="s">
        <v>12</v>
      </c>
      <c r="H7" t="s">
        <v>39</v>
      </c>
      <c r="I7">
        <v>1.5</v>
      </c>
      <c r="J7" t="s">
        <v>47</v>
      </c>
      <c r="K7" t="s">
        <v>47</v>
      </c>
      <c r="L7" t="s">
        <v>48</v>
      </c>
      <c r="M7" t="s">
        <v>32</v>
      </c>
      <c r="N7" t="s">
        <v>47</v>
      </c>
      <c r="O7" t="s">
        <v>17</v>
      </c>
      <c r="P7" t="s">
        <v>32</v>
      </c>
    </row>
    <row r="8" spans="1:16" x14ac:dyDescent="0.25">
      <c r="A8" t="s">
        <v>36</v>
      </c>
      <c r="B8" t="s">
        <v>46</v>
      </c>
      <c r="C8" t="s">
        <v>37</v>
      </c>
      <c r="D8" t="s">
        <v>10</v>
      </c>
      <c r="E8" t="s">
        <v>11</v>
      </c>
      <c r="F8" t="s">
        <v>34</v>
      </c>
      <c r="G8" t="s">
        <v>9</v>
      </c>
      <c r="H8" t="s">
        <v>49</v>
      </c>
      <c r="I8">
        <v>4786.3500000000004</v>
      </c>
      <c r="J8" t="s">
        <v>50</v>
      </c>
      <c r="K8" t="s">
        <v>51</v>
      </c>
      <c r="L8" t="s">
        <v>48</v>
      </c>
      <c r="M8" t="s">
        <v>32</v>
      </c>
      <c r="N8" t="s">
        <v>52</v>
      </c>
      <c r="O8" t="s">
        <v>17</v>
      </c>
      <c r="P8" t="s">
        <v>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MAIO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2024-10-30T14:38:12Z</cp:lastPrinted>
  <dcterms:created xsi:type="dcterms:W3CDTF">2015-06-05T18:19:34Z</dcterms:created>
  <dcterms:modified xsi:type="dcterms:W3CDTF">2024-10-30T14:38:16Z</dcterms:modified>
</cp:coreProperties>
</file>